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20" windowWidth="15135" windowHeight="9300" activeTab="1"/>
  </bookViews>
  <sheets>
    <sheet name="2009 11 21" sheetId="1" r:id="rId1"/>
    <sheet name="2009 bendri" sheetId="2" r:id="rId2"/>
  </sheets>
  <definedNames/>
  <calcPr fullCalcOnLoad="1"/>
</workbook>
</file>

<file path=xl/sharedStrings.xml><?xml version="1.0" encoding="utf-8"?>
<sst xmlns="http://schemas.openxmlformats.org/spreadsheetml/2006/main" count="388" uniqueCount="97">
  <si>
    <t>Dalyvis</t>
  </si>
  <si>
    <t>Vieta</t>
  </si>
  <si>
    <t>IX</t>
  </si>
  <si>
    <t>Linas Grinevičius / Andrius Akelaitis</t>
  </si>
  <si>
    <t>VIII</t>
  </si>
  <si>
    <t>Liutauras Variakojis / Arvydas Davidonis</t>
  </si>
  <si>
    <t>I</t>
  </si>
  <si>
    <t>Laurynas Družas / Tadas Muralis</t>
  </si>
  <si>
    <t>VI</t>
  </si>
  <si>
    <t>Romas Ruplėnas / Vilma Valevičiūtė</t>
  </si>
  <si>
    <t>V</t>
  </si>
  <si>
    <t>Raimondas Pamparas / Ričardas Pamparas</t>
  </si>
  <si>
    <t>II</t>
  </si>
  <si>
    <t>Sigitas Jonaitis / Gediminas Angilovas</t>
  </si>
  <si>
    <t>III</t>
  </si>
  <si>
    <t>IV</t>
  </si>
  <si>
    <t>VII</t>
  </si>
  <si>
    <t>Irmantas Šeputis / Remigijus Namikis</t>
  </si>
  <si>
    <t>X</t>
  </si>
  <si>
    <t>Romaldas Armonas</t>
  </si>
  <si>
    <t>Daumantas Budreika</t>
  </si>
  <si>
    <t>Ignas Kymantas</t>
  </si>
  <si>
    <t>Martynas Mikaločius</t>
  </si>
  <si>
    <t>Vytautas Degutis</t>
  </si>
  <si>
    <t>Linas Virbickas</t>
  </si>
  <si>
    <t>Varžybų komisaras  Laurynas Baltrūnas</t>
  </si>
  <si>
    <t>Dainius Kazlauskas / Marius Urbonas</t>
  </si>
  <si>
    <t>Žygimantas Vaisiūnas / Tadas Morkvėnas</t>
  </si>
  <si>
    <t>Arvydas Giniotis / Audrius Petkūnas</t>
  </si>
  <si>
    <t>Gintaras Piktužis / Robertas Domarkas</t>
  </si>
  <si>
    <t>Justas Kantaravičius / Robertas Gokas</t>
  </si>
  <si>
    <t>I etapas</t>
  </si>
  <si>
    <t>II etapas</t>
  </si>
  <si>
    <t>III etapas</t>
  </si>
  <si>
    <t>IV etapas</t>
  </si>
  <si>
    <t>Taškai</t>
  </si>
  <si>
    <t>Saulius Miliškevičius / Almantas Kuliešius</t>
  </si>
  <si>
    <t>Linartas Albaitis / Karolis Peleckis</t>
  </si>
  <si>
    <t>Kęstutis Survila / Edmondas Malevičius</t>
  </si>
  <si>
    <t>XI</t>
  </si>
  <si>
    <t>Žilvinas Lukauskas / Egidijus Ambrasas</t>
  </si>
  <si>
    <t>Dainius Janeliūnas / Dalius Juodelis</t>
  </si>
  <si>
    <t>XII</t>
  </si>
  <si>
    <t>Arvydas Raguotis / Arnas Macaitis</t>
  </si>
  <si>
    <t>Mykolas Paulavičius</t>
  </si>
  <si>
    <t>Marius Saudargas</t>
  </si>
  <si>
    <t>Dalyviai</t>
  </si>
  <si>
    <t>Nr.</t>
  </si>
  <si>
    <t>Motociklas</t>
  </si>
  <si>
    <t>Ural</t>
  </si>
  <si>
    <t>Dnepr</t>
  </si>
  <si>
    <t>CZ</t>
  </si>
  <si>
    <t>IZ</t>
  </si>
  <si>
    <t>Jawa</t>
  </si>
  <si>
    <t>XIV</t>
  </si>
  <si>
    <t>XIII</t>
  </si>
  <si>
    <t>-</t>
  </si>
  <si>
    <t>Mantas Degutis</t>
  </si>
  <si>
    <t>Gintaras Piktužis</t>
  </si>
  <si>
    <t>Arnoldas Meškelis / Almantas Kuliešius</t>
  </si>
  <si>
    <t>XV</t>
  </si>
  <si>
    <t>Intars Lesnieks (LV)</t>
  </si>
  <si>
    <t>2009 metų Retro čempionato IV-ojo etapo rezultatai</t>
  </si>
  <si>
    <t>Joniškis 2009 11 21</t>
  </si>
  <si>
    <t>klasė: 350 SOLO</t>
  </si>
  <si>
    <t>Eil. Nr</t>
  </si>
  <si>
    <t>Starto Nr.</t>
  </si>
  <si>
    <t>I važiavimas</t>
  </si>
  <si>
    <t>II važiavimas</t>
  </si>
  <si>
    <t>Iš viso:</t>
  </si>
  <si>
    <t>Janis Leitans (LV)</t>
  </si>
  <si>
    <t>Sandris Meijars (LV)</t>
  </si>
  <si>
    <t>Tadas Murolis</t>
  </si>
  <si>
    <t>klasė: 350 SP</t>
  </si>
  <si>
    <t>Leons Rudevičs / Lauris Linarts (LV)</t>
  </si>
  <si>
    <t>Ainars Juknevičs / Guntars Permanickis (LV)</t>
  </si>
  <si>
    <t>Sigitas Sakavičius / Dainius Ausiejus</t>
  </si>
  <si>
    <t>Aurimas Brazauskas / Tomas Tamulevičius</t>
  </si>
  <si>
    <t>Kęstutis Juodokas / Aidas Katkevičius</t>
  </si>
  <si>
    <t>Ramūnas Bobelis / Steponas Šaltmetris</t>
  </si>
  <si>
    <t>Tomas Degutis / Darius Budrevičius</t>
  </si>
  <si>
    <t>klasė: 750 SP</t>
  </si>
  <si>
    <t>Saulius Matulionis / Donatas Vėžys</t>
  </si>
  <si>
    <t>Andrej Demčiuk / Denis ??? (LV)</t>
  </si>
  <si>
    <t>Linas Grinevičius / Saulius Miliškevičius</t>
  </si>
  <si>
    <t>Marijus Grinius / Rolandas Riekumas</t>
  </si>
  <si>
    <t>Romas Ruplėnas / Laurynas Cibutavičius</t>
  </si>
  <si>
    <t>Algimantas Urbonas / Darius Juška</t>
  </si>
  <si>
    <t>Andrej Demčiuk / Denis (LV)</t>
  </si>
  <si>
    <t>Marius Budrevičius / Tomas Degutis</t>
  </si>
  <si>
    <t>Leons Rudevičs / Lauris Linards (LV)</t>
  </si>
  <si>
    <t>Ramūnas Bobelis / Steponas Šaltmeris</t>
  </si>
  <si>
    <t>Sandris Meijers (LV)</t>
  </si>
  <si>
    <t>2009 metų NMSF Retro čempionato rezultatų protokolas</t>
  </si>
  <si>
    <t>350 SP</t>
  </si>
  <si>
    <t>750 SP</t>
  </si>
  <si>
    <t>350 Solo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</si>
</sst>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1409700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24479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0</xdr:row>
      <xdr:rowOff>28575</xdr:rowOff>
    </xdr:from>
    <xdr:to>
      <xdr:col>14</xdr:col>
      <xdr:colOff>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8575"/>
          <a:ext cx="25336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7">
      <selection activeCell="B6" sqref="B6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57.28125" style="0" customWidth="1"/>
    <col min="4" max="4" width="12.57421875" style="2" customWidth="1"/>
    <col min="5" max="5" width="12.140625" style="2" customWidth="1"/>
    <col min="6" max="6" width="11.00390625" style="2" customWidth="1"/>
    <col min="7" max="7" width="12.140625" style="2" customWidth="1"/>
    <col min="8" max="8" width="11.7109375" style="2" customWidth="1"/>
    <col min="9" max="9" width="11.28125" style="0" customWidth="1"/>
  </cols>
  <sheetData>
    <row r="2" spans="3:8" ht="15.75">
      <c r="C2" s="60" t="s">
        <v>62</v>
      </c>
      <c r="D2" s="60"/>
      <c r="E2" s="60"/>
      <c r="F2" s="60"/>
      <c r="G2" s="60"/>
      <c r="H2" s="60"/>
    </row>
    <row r="4" spans="3:8" s="3" customFormat="1" ht="15">
      <c r="C4" s="61" t="s">
        <v>63</v>
      </c>
      <c r="D4" s="1"/>
      <c r="E4" s="1"/>
      <c r="F4" s="1"/>
      <c r="G4" s="1"/>
      <c r="H4" s="1"/>
    </row>
    <row r="5" spans="3:8" s="3" customFormat="1" ht="15">
      <c r="C5" s="62"/>
      <c r="D5" s="1"/>
      <c r="E5" s="1"/>
      <c r="F5" s="1"/>
      <c r="G5" s="1"/>
      <c r="H5" s="1"/>
    </row>
    <row r="6" spans="3:8" s="3" customFormat="1" ht="15">
      <c r="C6" s="61" t="s">
        <v>64</v>
      </c>
      <c r="D6" s="1"/>
      <c r="E6" s="1"/>
      <c r="F6" s="1"/>
      <c r="G6" s="1"/>
      <c r="H6" s="1"/>
    </row>
    <row r="7" spans="1:8" s="3" customFormat="1" ht="15">
      <c r="A7" s="4"/>
      <c r="B7" s="4"/>
      <c r="D7" s="5"/>
      <c r="E7" s="5"/>
      <c r="F7" s="5"/>
      <c r="G7" s="5"/>
      <c r="H7" s="5"/>
    </row>
    <row r="8" spans="1:9" s="3" customFormat="1" ht="15">
      <c r="A8" s="63" t="s">
        <v>65</v>
      </c>
      <c r="B8" s="64" t="s">
        <v>66</v>
      </c>
      <c r="C8" s="64" t="s">
        <v>0</v>
      </c>
      <c r="D8" s="64" t="s">
        <v>67</v>
      </c>
      <c r="E8" s="64"/>
      <c r="F8" s="64" t="s">
        <v>68</v>
      </c>
      <c r="G8" s="64"/>
      <c r="H8" s="64" t="s">
        <v>69</v>
      </c>
      <c r="I8" s="64"/>
    </row>
    <row r="9" spans="1:9" s="3" customFormat="1" ht="15">
      <c r="A9" s="63"/>
      <c r="B9" s="64"/>
      <c r="C9" s="64"/>
      <c r="D9" s="65" t="s">
        <v>35</v>
      </c>
      <c r="E9" s="65" t="s">
        <v>1</v>
      </c>
      <c r="F9" s="65" t="s">
        <v>35</v>
      </c>
      <c r="G9" s="65" t="s">
        <v>1</v>
      </c>
      <c r="H9" s="65" t="s">
        <v>35</v>
      </c>
      <c r="I9" s="65" t="s">
        <v>1</v>
      </c>
    </row>
    <row r="10" spans="1:9" s="3" customFormat="1" ht="15">
      <c r="A10" s="66">
        <v>1</v>
      </c>
      <c r="B10" s="66">
        <v>4</v>
      </c>
      <c r="C10" s="67" t="s">
        <v>19</v>
      </c>
      <c r="D10" s="66">
        <v>10</v>
      </c>
      <c r="E10" s="66">
        <v>2</v>
      </c>
      <c r="F10" s="68">
        <v>12</v>
      </c>
      <c r="G10" s="68">
        <v>1</v>
      </c>
      <c r="H10" s="69">
        <f>+F10+D10</f>
        <v>22</v>
      </c>
      <c r="I10" s="69">
        <v>1</v>
      </c>
    </row>
    <row r="11" spans="1:9" s="3" customFormat="1" ht="15">
      <c r="A11" s="70">
        <v>2</v>
      </c>
      <c r="B11" s="70">
        <v>8</v>
      </c>
      <c r="C11" s="71" t="s">
        <v>70</v>
      </c>
      <c r="D11" s="70">
        <v>7</v>
      </c>
      <c r="E11" s="70">
        <v>4</v>
      </c>
      <c r="F11" s="72">
        <v>7</v>
      </c>
      <c r="G11" s="72">
        <v>4</v>
      </c>
      <c r="H11" s="73">
        <f>+F11+D11</f>
        <v>14</v>
      </c>
      <c r="I11" s="73">
        <v>4</v>
      </c>
    </row>
    <row r="12" spans="1:9" s="3" customFormat="1" ht="15">
      <c r="A12" s="66">
        <v>3</v>
      </c>
      <c r="B12" s="66">
        <v>145</v>
      </c>
      <c r="C12" s="74" t="s">
        <v>71</v>
      </c>
      <c r="D12" s="66">
        <v>12</v>
      </c>
      <c r="E12" s="66">
        <v>1</v>
      </c>
      <c r="F12" s="68">
        <v>10</v>
      </c>
      <c r="G12" s="68">
        <v>2</v>
      </c>
      <c r="H12" s="69">
        <f>+F12+D12</f>
        <v>22</v>
      </c>
      <c r="I12" s="69">
        <v>2</v>
      </c>
    </row>
    <row r="13" spans="1:9" s="3" customFormat="1" ht="15">
      <c r="A13" s="70">
        <v>4</v>
      </c>
      <c r="B13" s="70">
        <v>10</v>
      </c>
      <c r="C13" s="75" t="s">
        <v>72</v>
      </c>
      <c r="D13" s="70" t="s">
        <v>56</v>
      </c>
      <c r="E13" s="70" t="s">
        <v>56</v>
      </c>
      <c r="F13" s="72" t="s">
        <v>56</v>
      </c>
      <c r="G13" s="72" t="s">
        <v>56</v>
      </c>
      <c r="H13" s="73" t="s">
        <v>56</v>
      </c>
      <c r="I13" s="73" t="s">
        <v>56</v>
      </c>
    </row>
    <row r="14" spans="1:9" s="3" customFormat="1" ht="15">
      <c r="A14" s="70">
        <v>5</v>
      </c>
      <c r="B14" s="70">
        <v>11</v>
      </c>
      <c r="C14" s="75" t="s">
        <v>45</v>
      </c>
      <c r="D14" s="70">
        <v>4</v>
      </c>
      <c r="E14" s="70">
        <v>7</v>
      </c>
      <c r="F14" s="72" t="s">
        <v>56</v>
      </c>
      <c r="G14" s="72" t="s">
        <v>56</v>
      </c>
      <c r="H14" s="73">
        <v>4</v>
      </c>
      <c r="I14" s="73">
        <v>7</v>
      </c>
    </row>
    <row r="15" spans="1:9" s="3" customFormat="1" ht="15">
      <c r="A15" s="66">
        <v>6</v>
      </c>
      <c r="B15" s="66">
        <v>123</v>
      </c>
      <c r="C15" s="67" t="s">
        <v>23</v>
      </c>
      <c r="D15" s="66">
        <v>8</v>
      </c>
      <c r="E15" s="66">
        <v>3</v>
      </c>
      <c r="F15" s="68">
        <v>8</v>
      </c>
      <c r="G15" s="68">
        <v>3</v>
      </c>
      <c r="H15" s="69">
        <f>+F15+D15</f>
        <v>16</v>
      </c>
      <c r="I15" s="69">
        <v>3</v>
      </c>
    </row>
    <row r="16" spans="1:9" s="3" customFormat="1" ht="15">
      <c r="A16" s="70">
        <v>7</v>
      </c>
      <c r="B16" s="70">
        <v>13</v>
      </c>
      <c r="C16" s="71" t="s">
        <v>21</v>
      </c>
      <c r="D16" s="70">
        <v>5</v>
      </c>
      <c r="E16" s="70">
        <v>6</v>
      </c>
      <c r="F16" s="72" t="s">
        <v>56</v>
      </c>
      <c r="G16" s="72" t="s">
        <v>56</v>
      </c>
      <c r="H16" s="73">
        <v>5</v>
      </c>
      <c r="I16" s="73">
        <v>6</v>
      </c>
    </row>
    <row r="17" spans="1:9" s="3" customFormat="1" ht="15">
      <c r="A17" s="70">
        <v>8</v>
      </c>
      <c r="B17" s="70">
        <v>218</v>
      </c>
      <c r="C17" s="71" t="s">
        <v>44</v>
      </c>
      <c r="D17" s="70">
        <v>6</v>
      </c>
      <c r="E17" s="70">
        <v>5</v>
      </c>
      <c r="F17" s="72" t="s">
        <v>56</v>
      </c>
      <c r="G17" s="72" t="s">
        <v>56</v>
      </c>
      <c r="H17" s="73">
        <v>6</v>
      </c>
      <c r="I17" s="73">
        <v>5</v>
      </c>
    </row>
    <row r="18" spans="1:9" ht="12.75">
      <c r="A18" s="76"/>
      <c r="B18" s="76"/>
      <c r="C18" s="77"/>
      <c r="D18" s="78"/>
      <c r="E18" s="78"/>
      <c r="F18" s="78"/>
      <c r="G18" s="78"/>
      <c r="H18" s="78"/>
      <c r="I18" s="76"/>
    </row>
    <row r="19" spans="1:9" ht="12.75">
      <c r="A19" s="76"/>
      <c r="B19" s="76"/>
      <c r="C19" s="61" t="s">
        <v>73</v>
      </c>
      <c r="D19" s="78"/>
      <c r="E19" s="78"/>
      <c r="F19" s="78"/>
      <c r="G19" s="78"/>
      <c r="H19" s="78"/>
      <c r="I19" s="76"/>
    </row>
    <row r="20" spans="1:9" ht="12.75">
      <c r="A20" s="76"/>
      <c r="B20" s="76"/>
      <c r="C20" s="76"/>
      <c r="D20" s="78"/>
      <c r="E20" s="78"/>
      <c r="F20" s="78"/>
      <c r="G20" s="78"/>
      <c r="H20" s="78"/>
      <c r="I20" s="76"/>
    </row>
    <row r="21" spans="1:9" ht="12.75">
      <c r="A21" s="63" t="s">
        <v>65</v>
      </c>
      <c r="B21" s="64" t="s">
        <v>66</v>
      </c>
      <c r="C21" s="64" t="s">
        <v>0</v>
      </c>
      <c r="D21" s="64" t="s">
        <v>67</v>
      </c>
      <c r="E21" s="64"/>
      <c r="F21" s="64" t="s">
        <v>68</v>
      </c>
      <c r="G21" s="64"/>
      <c r="H21" s="64" t="s">
        <v>69</v>
      </c>
      <c r="I21" s="64"/>
    </row>
    <row r="22" spans="1:9" ht="12.75">
      <c r="A22" s="63"/>
      <c r="B22" s="64"/>
      <c r="C22" s="64"/>
      <c r="D22" s="65" t="s">
        <v>35</v>
      </c>
      <c r="E22" s="65" t="s">
        <v>1</v>
      </c>
      <c r="F22" s="65" t="s">
        <v>35</v>
      </c>
      <c r="G22" s="65" t="s">
        <v>1</v>
      </c>
      <c r="H22" s="65" t="s">
        <v>35</v>
      </c>
      <c r="I22" s="65" t="s">
        <v>1</v>
      </c>
    </row>
    <row r="23" spans="1:9" ht="12.75">
      <c r="A23" s="66">
        <v>1</v>
      </c>
      <c r="B23" s="66">
        <v>95</v>
      </c>
      <c r="C23" s="67" t="s">
        <v>74</v>
      </c>
      <c r="D23" s="66">
        <v>8</v>
      </c>
      <c r="E23" s="66">
        <v>3</v>
      </c>
      <c r="F23" s="68">
        <v>10</v>
      </c>
      <c r="G23" s="68">
        <v>1</v>
      </c>
      <c r="H23" s="69">
        <v>18</v>
      </c>
      <c r="I23" s="69">
        <v>2</v>
      </c>
    </row>
    <row r="24" spans="1:9" ht="12.75">
      <c r="A24" s="70">
        <v>2</v>
      </c>
      <c r="B24" s="70">
        <v>27</v>
      </c>
      <c r="C24" s="71" t="s">
        <v>75</v>
      </c>
      <c r="D24" s="70">
        <v>6</v>
      </c>
      <c r="E24" s="70">
        <v>5</v>
      </c>
      <c r="F24" s="72">
        <v>5</v>
      </c>
      <c r="G24" s="72">
        <v>6</v>
      </c>
      <c r="H24" s="73">
        <v>11</v>
      </c>
      <c r="I24" s="73">
        <v>5</v>
      </c>
    </row>
    <row r="25" spans="1:9" ht="12.75">
      <c r="A25" s="70">
        <v>3</v>
      </c>
      <c r="B25" s="70">
        <v>25</v>
      </c>
      <c r="C25" s="71" t="s">
        <v>76</v>
      </c>
      <c r="D25" s="70">
        <v>4</v>
      </c>
      <c r="E25" s="70">
        <v>7</v>
      </c>
      <c r="F25" s="72">
        <v>6</v>
      </c>
      <c r="G25" s="72">
        <v>5</v>
      </c>
      <c r="H25" s="73">
        <v>10</v>
      </c>
      <c r="I25" s="73">
        <v>6</v>
      </c>
    </row>
    <row r="26" spans="1:9" ht="12.75">
      <c r="A26" s="70">
        <v>4</v>
      </c>
      <c r="B26" s="70">
        <v>33</v>
      </c>
      <c r="C26" s="75" t="s">
        <v>77</v>
      </c>
      <c r="D26" s="70" t="s">
        <v>56</v>
      </c>
      <c r="E26" s="70" t="s">
        <v>56</v>
      </c>
      <c r="F26" s="72" t="s">
        <v>56</v>
      </c>
      <c r="G26" s="72" t="s">
        <v>56</v>
      </c>
      <c r="H26" s="73" t="s">
        <v>56</v>
      </c>
      <c r="I26" s="73" t="s">
        <v>56</v>
      </c>
    </row>
    <row r="27" spans="1:9" ht="12.75">
      <c r="A27" s="66">
        <v>5</v>
      </c>
      <c r="B27" s="66">
        <v>43</v>
      </c>
      <c r="C27" s="67" t="s">
        <v>26</v>
      </c>
      <c r="D27" s="66">
        <v>12</v>
      </c>
      <c r="E27" s="66">
        <v>1</v>
      </c>
      <c r="F27" s="68">
        <v>12</v>
      </c>
      <c r="G27" s="68">
        <v>1</v>
      </c>
      <c r="H27" s="69">
        <v>24</v>
      </c>
      <c r="I27" s="69">
        <v>1</v>
      </c>
    </row>
    <row r="28" spans="1:9" ht="12.75">
      <c r="A28" s="70">
        <v>6</v>
      </c>
      <c r="B28" s="70">
        <v>35</v>
      </c>
      <c r="C28" s="75" t="s">
        <v>78</v>
      </c>
      <c r="D28" s="70" t="s">
        <v>56</v>
      </c>
      <c r="E28" s="70" t="s">
        <v>56</v>
      </c>
      <c r="F28" s="72" t="s">
        <v>56</v>
      </c>
      <c r="G28" s="72" t="s">
        <v>56</v>
      </c>
      <c r="H28" s="73" t="s">
        <v>56</v>
      </c>
      <c r="I28" s="73" t="s">
        <v>56</v>
      </c>
    </row>
    <row r="29" spans="1:9" ht="12.75">
      <c r="A29" s="70">
        <v>7</v>
      </c>
      <c r="B29" s="70">
        <v>216</v>
      </c>
      <c r="C29" s="71" t="s">
        <v>79</v>
      </c>
      <c r="D29" s="70">
        <v>7</v>
      </c>
      <c r="E29" s="70">
        <v>4</v>
      </c>
      <c r="F29" s="72" t="s">
        <v>56</v>
      </c>
      <c r="G29" s="72" t="s">
        <v>56</v>
      </c>
      <c r="H29" s="73">
        <v>7</v>
      </c>
      <c r="I29" s="73">
        <v>7</v>
      </c>
    </row>
    <row r="30" spans="1:9" ht="12.75">
      <c r="A30" s="70">
        <v>8</v>
      </c>
      <c r="B30" s="70">
        <v>7</v>
      </c>
      <c r="C30" s="71" t="s">
        <v>28</v>
      </c>
      <c r="D30" s="70">
        <v>5</v>
      </c>
      <c r="E30" s="70">
        <v>6</v>
      </c>
      <c r="F30" s="72">
        <v>7</v>
      </c>
      <c r="G30" s="72">
        <v>4</v>
      </c>
      <c r="H30" s="73">
        <v>12</v>
      </c>
      <c r="I30" s="73">
        <v>4</v>
      </c>
    </row>
    <row r="31" spans="1:9" ht="12.75">
      <c r="A31" s="70">
        <v>9</v>
      </c>
      <c r="B31" s="70">
        <v>23</v>
      </c>
      <c r="C31" s="71" t="s">
        <v>80</v>
      </c>
      <c r="D31" s="70" t="s">
        <v>56</v>
      </c>
      <c r="E31" s="70" t="s">
        <v>56</v>
      </c>
      <c r="F31" s="72" t="s">
        <v>56</v>
      </c>
      <c r="G31" s="72" t="s">
        <v>56</v>
      </c>
      <c r="H31" s="73" t="s">
        <v>56</v>
      </c>
      <c r="I31" s="73" t="s">
        <v>56</v>
      </c>
    </row>
    <row r="32" spans="1:9" ht="12.75">
      <c r="A32" s="66">
        <v>10</v>
      </c>
      <c r="B32" s="66">
        <v>711</v>
      </c>
      <c r="C32" s="74" t="s">
        <v>30</v>
      </c>
      <c r="D32" s="66">
        <v>10</v>
      </c>
      <c r="E32" s="66">
        <v>2</v>
      </c>
      <c r="F32" s="68">
        <v>8</v>
      </c>
      <c r="G32" s="68">
        <v>3</v>
      </c>
      <c r="H32" s="69">
        <v>18</v>
      </c>
      <c r="I32" s="69">
        <v>3</v>
      </c>
    </row>
    <row r="33" spans="1:9" ht="12.75">
      <c r="A33" s="76"/>
      <c r="B33" s="76"/>
      <c r="C33" s="76"/>
      <c r="D33" s="78"/>
      <c r="E33" s="78"/>
      <c r="F33" s="78"/>
      <c r="G33" s="78"/>
      <c r="H33" s="78"/>
      <c r="I33" s="76"/>
    </row>
    <row r="34" spans="1:9" ht="12.75">
      <c r="A34" s="76"/>
      <c r="B34" s="76"/>
      <c r="C34" s="61" t="s">
        <v>81</v>
      </c>
      <c r="D34" s="78"/>
      <c r="E34" s="78"/>
      <c r="F34" s="78"/>
      <c r="G34" s="78"/>
      <c r="H34" s="78"/>
      <c r="I34" s="76"/>
    </row>
    <row r="35" spans="1:9" ht="12.75">
      <c r="A35" s="76"/>
      <c r="B35" s="76"/>
      <c r="C35" s="76"/>
      <c r="D35" s="78"/>
      <c r="E35" s="78"/>
      <c r="F35" s="78"/>
      <c r="G35" s="78"/>
      <c r="H35" s="78"/>
      <c r="I35" s="76"/>
    </row>
    <row r="36" spans="1:9" ht="12.75">
      <c r="A36" s="63" t="s">
        <v>65</v>
      </c>
      <c r="B36" s="64" t="s">
        <v>66</v>
      </c>
      <c r="C36" s="64" t="s">
        <v>0</v>
      </c>
      <c r="D36" s="64" t="s">
        <v>67</v>
      </c>
      <c r="E36" s="64"/>
      <c r="F36" s="64" t="s">
        <v>68</v>
      </c>
      <c r="G36" s="64"/>
      <c r="H36" s="64" t="s">
        <v>69</v>
      </c>
      <c r="I36" s="64"/>
    </row>
    <row r="37" spans="1:9" ht="12.75">
      <c r="A37" s="63"/>
      <c r="B37" s="64"/>
      <c r="C37" s="64"/>
      <c r="D37" s="65" t="s">
        <v>35</v>
      </c>
      <c r="E37" s="65" t="s">
        <v>1</v>
      </c>
      <c r="F37" s="65" t="s">
        <v>35</v>
      </c>
      <c r="G37" s="65" t="s">
        <v>1</v>
      </c>
      <c r="H37" s="65" t="s">
        <v>35</v>
      </c>
      <c r="I37" s="65" t="s">
        <v>1</v>
      </c>
    </row>
    <row r="38" spans="1:9" ht="12.75">
      <c r="A38" s="66">
        <v>1</v>
      </c>
      <c r="B38" s="66">
        <v>41</v>
      </c>
      <c r="C38" s="67" t="s">
        <v>59</v>
      </c>
      <c r="D38" s="66">
        <v>10</v>
      </c>
      <c r="E38" s="66">
        <v>2</v>
      </c>
      <c r="F38" s="68">
        <v>4</v>
      </c>
      <c r="G38" s="68">
        <v>7</v>
      </c>
      <c r="H38" s="69">
        <v>14</v>
      </c>
      <c r="I38" s="69">
        <v>3</v>
      </c>
    </row>
    <row r="39" spans="1:9" ht="12.75">
      <c r="A39" s="66">
        <v>2</v>
      </c>
      <c r="B39" s="66">
        <v>6</v>
      </c>
      <c r="C39" s="74" t="s">
        <v>82</v>
      </c>
      <c r="D39" s="66">
        <v>8</v>
      </c>
      <c r="E39" s="66">
        <v>3</v>
      </c>
      <c r="F39" s="68">
        <v>12</v>
      </c>
      <c r="G39" s="68">
        <v>1</v>
      </c>
      <c r="H39" s="69">
        <v>20</v>
      </c>
      <c r="I39" s="69">
        <v>1</v>
      </c>
    </row>
    <row r="40" spans="1:9" ht="12.75">
      <c r="A40" s="70">
        <v>3</v>
      </c>
      <c r="B40" s="70">
        <v>18</v>
      </c>
      <c r="C40" s="71" t="s">
        <v>83</v>
      </c>
      <c r="D40" s="70">
        <v>6</v>
      </c>
      <c r="E40" s="70">
        <v>5</v>
      </c>
      <c r="F40" s="72">
        <v>7</v>
      </c>
      <c r="G40" s="72">
        <v>4</v>
      </c>
      <c r="H40" s="73">
        <v>13</v>
      </c>
      <c r="I40" s="73">
        <v>4</v>
      </c>
    </row>
    <row r="41" spans="1:9" ht="12.75">
      <c r="A41" s="70">
        <v>4</v>
      </c>
      <c r="B41" s="70">
        <v>49</v>
      </c>
      <c r="C41" s="75" t="s">
        <v>5</v>
      </c>
      <c r="D41" s="70">
        <v>12</v>
      </c>
      <c r="E41" s="70">
        <v>1</v>
      </c>
      <c r="F41" s="72" t="s">
        <v>56</v>
      </c>
      <c r="G41" s="72" t="s">
        <v>56</v>
      </c>
      <c r="H41" s="73">
        <v>12</v>
      </c>
      <c r="I41" s="73">
        <v>6</v>
      </c>
    </row>
    <row r="42" spans="1:9" ht="12.75">
      <c r="A42" s="66">
        <v>5</v>
      </c>
      <c r="B42" s="66">
        <v>81</v>
      </c>
      <c r="C42" s="67" t="s">
        <v>84</v>
      </c>
      <c r="D42" s="66">
        <v>5</v>
      </c>
      <c r="E42" s="66">
        <v>6</v>
      </c>
      <c r="F42" s="68">
        <v>10</v>
      </c>
      <c r="G42" s="68">
        <v>2</v>
      </c>
      <c r="H42" s="69">
        <v>15</v>
      </c>
      <c r="I42" s="69">
        <v>2</v>
      </c>
    </row>
    <row r="43" spans="1:9" ht="12.75">
      <c r="A43" s="70">
        <v>6</v>
      </c>
      <c r="B43" s="70">
        <v>7</v>
      </c>
      <c r="C43" s="75" t="s">
        <v>85</v>
      </c>
      <c r="D43" s="70" t="s">
        <v>56</v>
      </c>
      <c r="E43" s="70" t="s">
        <v>56</v>
      </c>
      <c r="F43" s="72" t="s">
        <v>56</v>
      </c>
      <c r="G43" s="72" t="s">
        <v>56</v>
      </c>
      <c r="H43" s="73" t="s">
        <v>56</v>
      </c>
      <c r="I43" s="73" t="s">
        <v>56</v>
      </c>
    </row>
    <row r="44" spans="1:9" ht="12.75">
      <c r="A44" s="70">
        <v>7</v>
      </c>
      <c r="B44" s="70">
        <v>-3</v>
      </c>
      <c r="C44" s="71" t="s">
        <v>17</v>
      </c>
      <c r="D44" s="70" t="s">
        <v>56</v>
      </c>
      <c r="E44" s="70" t="s">
        <v>56</v>
      </c>
      <c r="F44" s="72">
        <v>8</v>
      </c>
      <c r="G44" s="72">
        <v>3</v>
      </c>
      <c r="H44" s="73">
        <v>8</v>
      </c>
      <c r="I44" s="73">
        <v>7</v>
      </c>
    </row>
    <row r="45" spans="1:9" ht="12.75">
      <c r="A45" s="70">
        <v>8</v>
      </c>
      <c r="B45" s="70">
        <v>4</v>
      </c>
      <c r="C45" s="71" t="s">
        <v>13</v>
      </c>
      <c r="D45" s="70" t="s">
        <v>56</v>
      </c>
      <c r="E45" s="70" t="s">
        <v>56</v>
      </c>
      <c r="F45" s="72">
        <v>5</v>
      </c>
      <c r="G45" s="72">
        <v>6</v>
      </c>
      <c r="H45" s="73">
        <v>5</v>
      </c>
      <c r="I45" s="73">
        <v>8</v>
      </c>
    </row>
    <row r="46" spans="1:9" ht="12.75">
      <c r="A46" s="70">
        <v>9</v>
      </c>
      <c r="B46" s="70">
        <v>9</v>
      </c>
      <c r="C46" s="71" t="s">
        <v>86</v>
      </c>
      <c r="D46" s="70" t="s">
        <v>56</v>
      </c>
      <c r="E46" s="70" t="s">
        <v>56</v>
      </c>
      <c r="F46" s="72" t="s">
        <v>56</v>
      </c>
      <c r="G46" s="72" t="s">
        <v>56</v>
      </c>
      <c r="H46" s="73" t="s">
        <v>56</v>
      </c>
      <c r="I46" s="73" t="s">
        <v>56</v>
      </c>
    </row>
    <row r="47" spans="1:9" ht="12.75">
      <c r="A47" s="70">
        <v>10</v>
      </c>
      <c r="B47" s="70">
        <v>13</v>
      </c>
      <c r="C47" s="71" t="s">
        <v>87</v>
      </c>
      <c r="D47" s="70">
        <v>7</v>
      </c>
      <c r="E47" s="70">
        <v>4</v>
      </c>
      <c r="F47" s="72">
        <v>6</v>
      </c>
      <c r="G47" s="72">
        <v>5</v>
      </c>
      <c r="H47" s="73">
        <v>13</v>
      </c>
      <c r="I47" s="73">
        <v>5</v>
      </c>
    </row>
    <row r="48" spans="1:9" ht="12.75">
      <c r="A48" s="76"/>
      <c r="B48" s="76"/>
      <c r="C48" s="76"/>
      <c r="D48" s="78"/>
      <c r="E48" s="78"/>
      <c r="F48" s="78"/>
      <c r="G48" s="78"/>
      <c r="H48" s="78"/>
      <c r="I48" s="76"/>
    </row>
    <row r="49" spans="1:9" ht="12.75">
      <c r="A49" s="76"/>
      <c r="B49" s="76"/>
      <c r="C49" s="76" t="s">
        <v>25</v>
      </c>
      <c r="D49" s="78"/>
      <c r="E49" s="78"/>
      <c r="F49" s="78"/>
      <c r="G49" s="78"/>
      <c r="H49" s="78"/>
      <c r="I49" s="76"/>
    </row>
  </sheetData>
  <mergeCells count="19">
    <mergeCell ref="F8:G8"/>
    <mergeCell ref="C2:H2"/>
    <mergeCell ref="D8:E8"/>
    <mergeCell ref="H8:I8"/>
    <mergeCell ref="C21:C22"/>
    <mergeCell ref="D21:E21"/>
    <mergeCell ref="A8:A9"/>
    <mergeCell ref="B8:B9"/>
    <mergeCell ref="C8:C9"/>
    <mergeCell ref="F21:G21"/>
    <mergeCell ref="H21:I21"/>
    <mergeCell ref="A36:A37"/>
    <mergeCell ref="B36:B37"/>
    <mergeCell ref="C36:C37"/>
    <mergeCell ref="D36:E36"/>
    <mergeCell ref="F36:G36"/>
    <mergeCell ref="H36:I36"/>
    <mergeCell ref="A21:A22"/>
    <mergeCell ref="B21:B22"/>
  </mergeCells>
  <printOptions/>
  <pageMargins left="0.44" right="0.15" top="0.56" bottom="0.49" header="0.5" footer="0.5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5"/>
  <dimension ref="A2:Q58"/>
  <sheetViews>
    <sheetView tabSelected="1" workbookViewId="0" topLeftCell="A1">
      <selection activeCell="S45" sqref="S45"/>
    </sheetView>
  </sheetViews>
  <sheetFormatPr defaultColWidth="9.140625" defaultRowHeight="12.75"/>
  <cols>
    <col min="1" max="1" width="5.00390625" style="0" customWidth="1"/>
    <col min="2" max="2" width="9.57421875" style="0" customWidth="1"/>
    <col min="3" max="3" width="41.421875" style="0" customWidth="1"/>
    <col min="4" max="4" width="11.00390625" style="0" hidden="1" customWidth="1"/>
    <col min="5" max="5" width="8.7109375" style="2" customWidth="1"/>
    <col min="6" max="6" width="7.8515625" style="2" customWidth="1"/>
    <col min="7" max="7" width="7.57421875" style="2" customWidth="1"/>
    <col min="8" max="8" width="8.28125" style="2" customWidth="1"/>
    <col min="9" max="9" width="7.7109375" style="2" customWidth="1"/>
    <col min="10" max="10" width="7.28125" style="0" customWidth="1"/>
    <col min="11" max="12" width="7.57421875" style="0" customWidth="1"/>
    <col min="13" max="13" width="9.57421875" style="0" bestFit="1" customWidth="1"/>
  </cols>
  <sheetData>
    <row r="2" spans="3:9" ht="15">
      <c r="C2" s="43" t="s">
        <v>93</v>
      </c>
      <c r="D2" s="43"/>
      <c r="E2" s="43"/>
      <c r="F2" s="43"/>
      <c r="G2" s="43"/>
      <c r="H2" s="43"/>
      <c r="I2" s="43"/>
    </row>
    <row r="4" spans="3:4" ht="12" customHeight="1">
      <c r="C4" s="2"/>
      <c r="D4" s="2"/>
    </row>
    <row r="5" spans="3:9" s="3" customFormat="1" ht="16.5" thickBot="1">
      <c r="C5" s="23" t="s">
        <v>95</v>
      </c>
      <c r="E5" s="1"/>
      <c r="F5" s="1"/>
      <c r="G5" s="1"/>
      <c r="H5" s="1"/>
      <c r="I5" s="1"/>
    </row>
    <row r="6" spans="1:14" s="3" customFormat="1" ht="15.75">
      <c r="A6" s="51" t="s">
        <v>47</v>
      </c>
      <c r="B6" s="53" t="s">
        <v>66</v>
      </c>
      <c r="C6" s="53" t="s">
        <v>46</v>
      </c>
      <c r="D6" s="53" t="s">
        <v>48</v>
      </c>
      <c r="E6" s="59" t="s">
        <v>31</v>
      </c>
      <c r="F6" s="59"/>
      <c r="G6" s="59" t="s">
        <v>32</v>
      </c>
      <c r="H6" s="59"/>
      <c r="I6" s="55" t="s">
        <v>33</v>
      </c>
      <c r="J6" s="56"/>
      <c r="K6" s="55" t="s">
        <v>34</v>
      </c>
      <c r="L6" s="56"/>
      <c r="M6" s="57" t="s">
        <v>69</v>
      </c>
      <c r="N6" s="58"/>
    </row>
    <row r="7" spans="1:14" s="3" customFormat="1" ht="15.75">
      <c r="A7" s="52"/>
      <c r="B7" s="54"/>
      <c r="C7" s="54"/>
      <c r="D7" s="54"/>
      <c r="E7" s="16" t="s">
        <v>35</v>
      </c>
      <c r="F7" s="16" t="s">
        <v>1</v>
      </c>
      <c r="G7" s="16" t="s">
        <v>35</v>
      </c>
      <c r="H7" s="16" t="s">
        <v>1</v>
      </c>
      <c r="I7" s="16" t="s">
        <v>35</v>
      </c>
      <c r="J7" s="16" t="s">
        <v>1</v>
      </c>
      <c r="K7" s="16" t="s">
        <v>35</v>
      </c>
      <c r="L7" s="16" t="s">
        <v>1</v>
      </c>
      <c r="M7" s="22" t="s">
        <v>35</v>
      </c>
      <c r="N7" s="26" t="s">
        <v>1</v>
      </c>
    </row>
    <row r="8" spans="1:17" s="3" customFormat="1" ht="15.75">
      <c r="A8" s="38">
        <v>1</v>
      </c>
      <c r="B8" s="6">
        <v>6</v>
      </c>
      <c r="C8" s="7" t="s">
        <v>82</v>
      </c>
      <c r="D8" s="6" t="s">
        <v>49</v>
      </c>
      <c r="E8" s="13">
        <v>7</v>
      </c>
      <c r="F8" s="13" t="s">
        <v>16</v>
      </c>
      <c r="G8" s="13">
        <v>6</v>
      </c>
      <c r="H8" s="13" t="s">
        <v>2</v>
      </c>
      <c r="I8" s="13">
        <v>8</v>
      </c>
      <c r="J8" s="13" t="s">
        <v>8</v>
      </c>
      <c r="K8" s="13">
        <v>20</v>
      </c>
      <c r="L8" s="13" t="s">
        <v>6</v>
      </c>
      <c r="M8" s="22">
        <f>+G8+E8+I8+K8</f>
        <v>41</v>
      </c>
      <c r="N8" s="39" t="s">
        <v>10</v>
      </c>
      <c r="P8" s="11"/>
      <c r="Q8" s="11"/>
    </row>
    <row r="9" spans="1:17" s="3" customFormat="1" ht="15.75">
      <c r="A9" s="38">
        <v>2</v>
      </c>
      <c r="B9" s="6">
        <v>81</v>
      </c>
      <c r="C9" s="7" t="s">
        <v>3</v>
      </c>
      <c r="D9" s="6" t="s">
        <v>49</v>
      </c>
      <c r="E9" s="13">
        <v>15</v>
      </c>
      <c r="F9" s="13" t="s">
        <v>10</v>
      </c>
      <c r="G9" s="13">
        <v>9</v>
      </c>
      <c r="H9" s="13" t="s">
        <v>4</v>
      </c>
      <c r="I9" s="13">
        <v>17</v>
      </c>
      <c r="J9" s="13" t="s">
        <v>14</v>
      </c>
      <c r="K9" s="13">
        <v>15</v>
      </c>
      <c r="L9" s="13" t="s">
        <v>12</v>
      </c>
      <c r="M9" s="22">
        <f>+G9+E9+I9+K9</f>
        <v>56</v>
      </c>
      <c r="N9" s="39" t="s">
        <v>14</v>
      </c>
      <c r="P9" s="11"/>
      <c r="Q9" s="11"/>
    </row>
    <row r="10" spans="1:17" s="3" customFormat="1" ht="15.75">
      <c r="A10" s="35">
        <v>3</v>
      </c>
      <c r="B10" s="8">
        <v>49</v>
      </c>
      <c r="C10" s="9" t="s">
        <v>5</v>
      </c>
      <c r="D10" s="8" t="s">
        <v>49</v>
      </c>
      <c r="E10" s="14">
        <v>22</v>
      </c>
      <c r="F10" s="14" t="s">
        <v>12</v>
      </c>
      <c r="G10" s="14">
        <v>24</v>
      </c>
      <c r="H10" s="14" t="s">
        <v>6</v>
      </c>
      <c r="I10" s="14">
        <v>24</v>
      </c>
      <c r="J10" s="14" t="s">
        <v>6</v>
      </c>
      <c r="K10" s="14">
        <v>12</v>
      </c>
      <c r="L10" s="13" t="s">
        <v>8</v>
      </c>
      <c r="M10" s="22">
        <f>+G10+E10+I10+K10</f>
        <v>82</v>
      </c>
      <c r="N10" s="39" t="s">
        <v>6</v>
      </c>
      <c r="P10" s="11"/>
      <c r="Q10" s="11"/>
    </row>
    <row r="11" spans="1:17" s="3" customFormat="1" ht="15.75">
      <c r="A11" s="35">
        <v>4</v>
      </c>
      <c r="B11" s="8">
        <v>69</v>
      </c>
      <c r="C11" s="9" t="s">
        <v>7</v>
      </c>
      <c r="D11" s="8" t="s">
        <v>49</v>
      </c>
      <c r="E11" s="14"/>
      <c r="F11" s="14"/>
      <c r="G11" s="14">
        <v>10</v>
      </c>
      <c r="H11" s="14" t="s">
        <v>8</v>
      </c>
      <c r="I11" s="14">
        <v>4</v>
      </c>
      <c r="J11" s="14" t="s">
        <v>4</v>
      </c>
      <c r="K11" s="14" t="s">
        <v>56</v>
      </c>
      <c r="L11" s="13" t="s">
        <v>56</v>
      </c>
      <c r="M11" s="22">
        <f>G11+I11</f>
        <v>14</v>
      </c>
      <c r="N11" s="39" t="s">
        <v>39</v>
      </c>
      <c r="P11" s="11"/>
      <c r="Q11" s="11"/>
    </row>
    <row r="12" spans="1:17" s="3" customFormat="1" ht="15.75">
      <c r="A12" s="35">
        <v>5</v>
      </c>
      <c r="B12" s="8">
        <v>9</v>
      </c>
      <c r="C12" s="9" t="s">
        <v>9</v>
      </c>
      <c r="D12" s="8" t="s">
        <v>49</v>
      </c>
      <c r="E12" s="14">
        <v>7</v>
      </c>
      <c r="F12" s="14" t="s">
        <v>4</v>
      </c>
      <c r="G12" s="14">
        <v>11</v>
      </c>
      <c r="H12" s="14" t="s">
        <v>10</v>
      </c>
      <c r="I12" s="14">
        <v>6</v>
      </c>
      <c r="J12" s="14" t="s">
        <v>16</v>
      </c>
      <c r="K12" s="14" t="s">
        <v>56</v>
      </c>
      <c r="L12" s="13" t="s">
        <v>56</v>
      </c>
      <c r="M12" s="22">
        <f>+G12+E12+I12</f>
        <v>24</v>
      </c>
      <c r="N12" s="39" t="s">
        <v>4</v>
      </c>
      <c r="P12" s="11"/>
      <c r="Q12" s="11"/>
    </row>
    <row r="13" spans="1:17" s="3" customFormat="1" ht="15.75">
      <c r="A13" s="35">
        <v>6</v>
      </c>
      <c r="B13" s="8">
        <v>72</v>
      </c>
      <c r="C13" s="9" t="s">
        <v>11</v>
      </c>
      <c r="D13" s="8" t="s">
        <v>49</v>
      </c>
      <c r="E13" s="14">
        <v>15</v>
      </c>
      <c r="F13" s="14" t="s">
        <v>15</v>
      </c>
      <c r="G13" s="14">
        <v>16</v>
      </c>
      <c r="H13" s="14" t="s">
        <v>12</v>
      </c>
      <c r="I13" s="14"/>
      <c r="J13" s="14"/>
      <c r="K13" s="14"/>
      <c r="L13" s="13"/>
      <c r="M13" s="22">
        <f>+G13+E13</f>
        <v>31</v>
      </c>
      <c r="N13" s="39" t="s">
        <v>16</v>
      </c>
      <c r="P13" s="11"/>
      <c r="Q13" s="11"/>
    </row>
    <row r="14" spans="1:17" s="3" customFormat="1" ht="15.75">
      <c r="A14" s="35">
        <v>7</v>
      </c>
      <c r="B14" s="8">
        <v>4</v>
      </c>
      <c r="C14" s="9" t="s">
        <v>13</v>
      </c>
      <c r="D14" s="8" t="s">
        <v>50</v>
      </c>
      <c r="E14" s="14" t="s">
        <v>56</v>
      </c>
      <c r="F14" s="14" t="s">
        <v>56</v>
      </c>
      <c r="G14" s="14">
        <v>14</v>
      </c>
      <c r="H14" s="14" t="s">
        <v>14</v>
      </c>
      <c r="I14" s="14"/>
      <c r="J14" s="14"/>
      <c r="K14" s="14">
        <v>5</v>
      </c>
      <c r="L14" s="13" t="s">
        <v>4</v>
      </c>
      <c r="M14" s="22">
        <f>+G14+K14</f>
        <v>19</v>
      </c>
      <c r="N14" s="39" t="s">
        <v>2</v>
      </c>
      <c r="P14" s="11"/>
      <c r="Q14" s="11"/>
    </row>
    <row r="15" spans="1:17" s="3" customFormat="1" ht="15.75">
      <c r="A15" s="38">
        <v>8</v>
      </c>
      <c r="B15" s="6">
        <v>41</v>
      </c>
      <c r="C15" s="7" t="s">
        <v>59</v>
      </c>
      <c r="D15" s="6"/>
      <c r="E15" s="13"/>
      <c r="F15" s="13"/>
      <c r="G15" s="13">
        <v>12</v>
      </c>
      <c r="H15" s="13" t="s">
        <v>15</v>
      </c>
      <c r="I15" s="13">
        <v>18</v>
      </c>
      <c r="J15" s="13" t="s">
        <v>12</v>
      </c>
      <c r="K15" s="13">
        <v>14</v>
      </c>
      <c r="L15" s="13" t="s">
        <v>14</v>
      </c>
      <c r="M15" s="22">
        <f>+G15+I15+K15</f>
        <v>44</v>
      </c>
      <c r="N15" s="39" t="s">
        <v>15</v>
      </c>
      <c r="P15" s="11"/>
      <c r="Q15" s="11"/>
    </row>
    <row r="16" spans="1:17" s="3" customFormat="1" ht="15.75">
      <c r="A16" s="38">
        <v>9</v>
      </c>
      <c r="B16" s="6">
        <v>13</v>
      </c>
      <c r="C16" s="7" t="s">
        <v>87</v>
      </c>
      <c r="D16" s="6" t="s">
        <v>49</v>
      </c>
      <c r="E16" s="13">
        <v>24</v>
      </c>
      <c r="F16" s="13" t="s">
        <v>6</v>
      </c>
      <c r="G16" s="13">
        <v>9</v>
      </c>
      <c r="H16" s="13" t="s">
        <v>16</v>
      </c>
      <c r="I16" s="13">
        <v>15</v>
      </c>
      <c r="J16" s="13" t="s">
        <v>15</v>
      </c>
      <c r="K16" s="13">
        <v>13</v>
      </c>
      <c r="L16" s="13" t="s">
        <v>10</v>
      </c>
      <c r="M16" s="22">
        <f>+G16+E16+I16+K16</f>
        <v>61</v>
      </c>
      <c r="N16" s="39" t="s">
        <v>12</v>
      </c>
      <c r="P16" s="11"/>
      <c r="Q16" s="11"/>
    </row>
    <row r="17" spans="1:17" s="3" customFormat="1" ht="15.75">
      <c r="A17" s="38">
        <v>10</v>
      </c>
      <c r="B17" s="6">
        <v>-3</v>
      </c>
      <c r="C17" s="7" t="s">
        <v>17</v>
      </c>
      <c r="D17" s="6" t="s">
        <v>49</v>
      </c>
      <c r="E17" s="13">
        <v>14</v>
      </c>
      <c r="F17" s="13" t="s">
        <v>8</v>
      </c>
      <c r="G17" s="13">
        <v>4</v>
      </c>
      <c r="H17" s="13" t="s">
        <v>18</v>
      </c>
      <c r="I17" s="13">
        <v>12</v>
      </c>
      <c r="J17" s="13" t="s">
        <v>10</v>
      </c>
      <c r="K17" s="13">
        <v>8</v>
      </c>
      <c r="L17" s="13" t="s">
        <v>16</v>
      </c>
      <c r="M17" s="22">
        <f>+G17+E17+I17+K17</f>
        <v>38</v>
      </c>
      <c r="N17" s="39" t="s">
        <v>8</v>
      </c>
      <c r="P17" s="11"/>
      <c r="Q17" s="11"/>
    </row>
    <row r="18" spans="1:17" s="3" customFormat="1" ht="15.75">
      <c r="A18" s="38">
        <v>11</v>
      </c>
      <c r="B18" s="6">
        <v>44</v>
      </c>
      <c r="C18" s="7" t="s">
        <v>36</v>
      </c>
      <c r="D18" s="6" t="s">
        <v>49</v>
      </c>
      <c r="E18" s="13">
        <v>5</v>
      </c>
      <c r="F18" s="13" t="s">
        <v>39</v>
      </c>
      <c r="G18" s="13"/>
      <c r="H18" s="13"/>
      <c r="I18" s="13"/>
      <c r="J18" s="13"/>
      <c r="K18" s="13"/>
      <c r="L18" s="13"/>
      <c r="M18" s="22">
        <f>E18</f>
        <v>5</v>
      </c>
      <c r="N18" s="39" t="s">
        <v>60</v>
      </c>
      <c r="P18" s="11"/>
      <c r="Q18" s="11"/>
    </row>
    <row r="19" spans="1:14" s="3" customFormat="1" ht="15.75">
      <c r="A19" s="38">
        <v>12</v>
      </c>
      <c r="B19" s="6">
        <v>103</v>
      </c>
      <c r="C19" s="7" t="s">
        <v>37</v>
      </c>
      <c r="D19" s="6" t="s">
        <v>50</v>
      </c>
      <c r="E19" s="13">
        <v>18</v>
      </c>
      <c r="F19" s="13" t="s">
        <v>14</v>
      </c>
      <c r="G19" s="13"/>
      <c r="H19" s="13"/>
      <c r="I19" s="13"/>
      <c r="J19" s="13"/>
      <c r="K19" s="13"/>
      <c r="L19" s="13"/>
      <c r="M19" s="22">
        <f>+E19</f>
        <v>18</v>
      </c>
      <c r="N19" s="39" t="s">
        <v>18</v>
      </c>
    </row>
    <row r="20" spans="1:14" s="3" customFormat="1" ht="15.75">
      <c r="A20" s="38">
        <v>13</v>
      </c>
      <c r="B20" s="6">
        <v>67</v>
      </c>
      <c r="C20" s="7" t="s">
        <v>38</v>
      </c>
      <c r="D20" s="6" t="s">
        <v>50</v>
      </c>
      <c r="E20" s="13">
        <v>6</v>
      </c>
      <c r="F20" s="13" t="s">
        <v>18</v>
      </c>
      <c r="G20" s="13" t="s">
        <v>56</v>
      </c>
      <c r="H20" s="13" t="s">
        <v>56</v>
      </c>
      <c r="I20" s="13"/>
      <c r="J20" s="13"/>
      <c r="K20" s="13"/>
      <c r="L20" s="13"/>
      <c r="M20" s="22">
        <f>E20</f>
        <v>6</v>
      </c>
      <c r="N20" s="39" t="s">
        <v>54</v>
      </c>
    </row>
    <row r="21" spans="1:14" s="3" customFormat="1" ht="15.75">
      <c r="A21" s="38">
        <v>14</v>
      </c>
      <c r="B21" s="6">
        <v>16</v>
      </c>
      <c r="C21" s="7" t="s">
        <v>40</v>
      </c>
      <c r="D21" s="6" t="s">
        <v>49</v>
      </c>
      <c r="E21" s="13" t="s">
        <v>56</v>
      </c>
      <c r="F21" s="13" t="s">
        <v>56</v>
      </c>
      <c r="G21" s="13"/>
      <c r="H21" s="13"/>
      <c r="I21" s="13"/>
      <c r="J21" s="13"/>
      <c r="K21" s="13" t="s">
        <v>56</v>
      </c>
      <c r="L21" s="13" t="s">
        <v>56</v>
      </c>
      <c r="M21" s="22" t="s">
        <v>56</v>
      </c>
      <c r="N21" s="39" t="s">
        <v>56</v>
      </c>
    </row>
    <row r="22" spans="1:14" s="3" customFormat="1" ht="15.75">
      <c r="A22" s="38">
        <v>15</v>
      </c>
      <c r="B22" s="6">
        <v>20</v>
      </c>
      <c r="C22" s="7" t="s">
        <v>41</v>
      </c>
      <c r="D22" s="6"/>
      <c r="E22" s="13">
        <v>6</v>
      </c>
      <c r="F22" s="13" t="s">
        <v>2</v>
      </c>
      <c r="G22" s="13"/>
      <c r="H22" s="13"/>
      <c r="I22" s="13"/>
      <c r="J22" s="13"/>
      <c r="K22" s="13"/>
      <c r="L22" s="13"/>
      <c r="M22" s="22">
        <f>+E22</f>
        <v>6</v>
      </c>
      <c r="N22" s="39" t="s">
        <v>55</v>
      </c>
    </row>
    <row r="23" spans="1:14" s="3" customFormat="1" ht="16.5" thickBot="1">
      <c r="A23" s="40">
        <v>16</v>
      </c>
      <c r="B23" s="41">
        <v>18</v>
      </c>
      <c r="C23" s="42" t="s">
        <v>88</v>
      </c>
      <c r="D23" s="42"/>
      <c r="E23" s="30"/>
      <c r="F23" s="30"/>
      <c r="G23" s="30"/>
      <c r="H23" s="30"/>
      <c r="I23" s="30"/>
      <c r="J23" s="30"/>
      <c r="K23" s="30">
        <v>13</v>
      </c>
      <c r="L23" s="30" t="s">
        <v>15</v>
      </c>
      <c r="M23" s="31">
        <f>+K23</f>
        <v>13</v>
      </c>
      <c r="N23" s="32" t="s">
        <v>42</v>
      </c>
    </row>
    <row r="24" spans="1:14" ht="14.25">
      <c r="A24" s="4"/>
      <c r="B24" s="4"/>
      <c r="C24" s="4"/>
      <c r="D24" s="4"/>
      <c r="E24" s="17"/>
      <c r="F24" s="17"/>
      <c r="G24" s="17"/>
      <c r="H24" s="17"/>
      <c r="I24" s="17"/>
      <c r="J24" s="18"/>
      <c r="K24" s="18"/>
      <c r="L24" s="18"/>
      <c r="M24" s="18"/>
      <c r="N24" s="18"/>
    </row>
    <row r="25" spans="1:14" ht="16.5" thickBot="1">
      <c r="A25" s="3"/>
      <c r="B25" s="3"/>
      <c r="C25" s="23" t="s">
        <v>94</v>
      </c>
      <c r="D25" s="3"/>
      <c r="E25" s="17"/>
      <c r="F25" s="17"/>
      <c r="G25" s="17"/>
      <c r="H25" s="17"/>
      <c r="I25" s="17"/>
      <c r="J25" s="18"/>
      <c r="K25" s="18"/>
      <c r="L25" s="18"/>
      <c r="M25" s="18"/>
      <c r="N25" s="18"/>
    </row>
    <row r="26" spans="1:14" ht="15">
      <c r="A26" s="47" t="s">
        <v>47</v>
      </c>
      <c r="B26" s="49" t="s">
        <v>66</v>
      </c>
      <c r="C26" s="49" t="s">
        <v>46</v>
      </c>
      <c r="D26" s="49" t="s">
        <v>48</v>
      </c>
      <c r="E26" s="46" t="s">
        <v>31</v>
      </c>
      <c r="F26" s="46"/>
      <c r="G26" s="46" t="s">
        <v>32</v>
      </c>
      <c r="H26" s="46"/>
      <c r="I26" s="46" t="s">
        <v>33</v>
      </c>
      <c r="J26" s="46"/>
      <c r="K26" s="46" t="s">
        <v>34</v>
      </c>
      <c r="L26" s="46"/>
      <c r="M26" s="44" t="s">
        <v>69</v>
      </c>
      <c r="N26" s="45"/>
    </row>
    <row r="27" spans="1:14" ht="15">
      <c r="A27" s="48"/>
      <c r="B27" s="50"/>
      <c r="C27" s="50"/>
      <c r="D27" s="50"/>
      <c r="E27" s="16" t="s">
        <v>35</v>
      </c>
      <c r="F27" s="16" t="s">
        <v>1</v>
      </c>
      <c r="G27" s="16" t="s">
        <v>35</v>
      </c>
      <c r="H27" s="16" t="s">
        <v>1</v>
      </c>
      <c r="I27" s="16" t="s">
        <v>35</v>
      </c>
      <c r="J27" s="16" t="s">
        <v>1</v>
      </c>
      <c r="K27" s="16" t="s">
        <v>35</v>
      </c>
      <c r="L27" s="16" t="s">
        <v>1</v>
      </c>
      <c r="M27" s="22" t="s">
        <v>35</v>
      </c>
      <c r="N27" s="26" t="s">
        <v>1</v>
      </c>
    </row>
    <row r="28" spans="1:14" ht="15">
      <c r="A28" s="35">
        <v>1</v>
      </c>
      <c r="B28" s="8">
        <v>43</v>
      </c>
      <c r="C28" s="25" t="s">
        <v>26</v>
      </c>
      <c r="D28" s="12" t="s">
        <v>51</v>
      </c>
      <c r="E28" s="14">
        <v>24</v>
      </c>
      <c r="F28" s="14" t="s">
        <v>6</v>
      </c>
      <c r="G28" s="14">
        <v>22</v>
      </c>
      <c r="H28" s="14" t="s">
        <v>6</v>
      </c>
      <c r="I28" s="13">
        <v>24</v>
      </c>
      <c r="J28" s="14" t="s">
        <v>6</v>
      </c>
      <c r="K28" s="13">
        <v>24</v>
      </c>
      <c r="L28" s="13">
        <v>1</v>
      </c>
      <c r="M28" s="22">
        <f>+G28+E28+I28+K28</f>
        <v>94</v>
      </c>
      <c r="N28" s="26" t="s">
        <v>6</v>
      </c>
    </row>
    <row r="29" spans="1:14" ht="15">
      <c r="A29" s="35">
        <v>2</v>
      </c>
      <c r="B29" s="8">
        <v>22</v>
      </c>
      <c r="C29" s="33" t="s">
        <v>27</v>
      </c>
      <c r="D29" s="21"/>
      <c r="E29" s="14" t="s">
        <v>56</v>
      </c>
      <c r="F29" s="14" t="s">
        <v>56</v>
      </c>
      <c r="G29" s="14">
        <v>14</v>
      </c>
      <c r="H29" s="14" t="s">
        <v>14</v>
      </c>
      <c r="I29" s="13"/>
      <c r="J29" s="13"/>
      <c r="K29" s="13" t="s">
        <v>56</v>
      </c>
      <c r="L29" s="13" t="s">
        <v>56</v>
      </c>
      <c r="M29" s="22">
        <f>+G29</f>
        <v>14</v>
      </c>
      <c r="N29" s="26" t="s">
        <v>8</v>
      </c>
    </row>
    <row r="30" spans="1:14" ht="15">
      <c r="A30" s="35">
        <v>3</v>
      </c>
      <c r="B30" s="8">
        <v>7</v>
      </c>
      <c r="C30" s="33" t="s">
        <v>28</v>
      </c>
      <c r="D30" s="21"/>
      <c r="E30" s="14">
        <v>14</v>
      </c>
      <c r="F30" s="14" t="s">
        <v>15</v>
      </c>
      <c r="G30" s="14">
        <v>8</v>
      </c>
      <c r="H30" s="14" t="s">
        <v>10</v>
      </c>
      <c r="I30" s="13">
        <v>18</v>
      </c>
      <c r="J30" s="14" t="s">
        <v>12</v>
      </c>
      <c r="K30" s="13">
        <v>12</v>
      </c>
      <c r="L30" s="13">
        <v>4</v>
      </c>
      <c r="M30" s="22">
        <f>+G30+E30+I30+K30</f>
        <v>52</v>
      </c>
      <c r="N30" s="26" t="s">
        <v>14</v>
      </c>
    </row>
    <row r="31" spans="1:14" ht="15">
      <c r="A31" s="35">
        <v>4</v>
      </c>
      <c r="B31" s="8">
        <v>5</v>
      </c>
      <c r="C31" s="9" t="s">
        <v>29</v>
      </c>
      <c r="D31" s="8"/>
      <c r="E31" s="14">
        <v>6</v>
      </c>
      <c r="F31" s="14" t="s">
        <v>8</v>
      </c>
      <c r="G31" s="14">
        <v>5</v>
      </c>
      <c r="H31" s="14" t="s">
        <v>8</v>
      </c>
      <c r="I31" s="13"/>
      <c r="J31" s="14"/>
      <c r="K31" s="13" t="s">
        <v>56</v>
      </c>
      <c r="L31" s="13" t="s">
        <v>56</v>
      </c>
      <c r="M31" s="22">
        <f>+G31+E31</f>
        <v>11</v>
      </c>
      <c r="N31" s="26" t="s">
        <v>4</v>
      </c>
    </row>
    <row r="32" spans="1:14" ht="15">
      <c r="A32" s="35">
        <v>5</v>
      </c>
      <c r="B32" s="8">
        <v>23</v>
      </c>
      <c r="C32" s="9" t="s">
        <v>89</v>
      </c>
      <c r="D32" s="8"/>
      <c r="E32" s="14">
        <v>16</v>
      </c>
      <c r="F32" s="14" t="s">
        <v>14</v>
      </c>
      <c r="G32" s="14">
        <v>14</v>
      </c>
      <c r="H32" s="14" t="s">
        <v>15</v>
      </c>
      <c r="I32" s="13">
        <v>15</v>
      </c>
      <c r="J32" s="14" t="s">
        <v>14</v>
      </c>
      <c r="K32" s="13" t="s">
        <v>56</v>
      </c>
      <c r="L32" s="13" t="s">
        <v>56</v>
      </c>
      <c r="M32" s="22">
        <f>+G32+E32+I32</f>
        <v>45</v>
      </c>
      <c r="N32" s="26" t="s">
        <v>15</v>
      </c>
    </row>
    <row r="33" spans="1:14" ht="15">
      <c r="A33" s="35">
        <v>6</v>
      </c>
      <c r="B33" s="8">
        <v>711</v>
      </c>
      <c r="C33" s="9" t="s">
        <v>30</v>
      </c>
      <c r="D33" s="8" t="s">
        <v>51</v>
      </c>
      <c r="E33" s="14">
        <v>20</v>
      </c>
      <c r="F33" s="14" t="s">
        <v>12</v>
      </c>
      <c r="G33" s="14">
        <v>22</v>
      </c>
      <c r="H33" s="14" t="s">
        <v>12</v>
      </c>
      <c r="I33" s="13">
        <v>10</v>
      </c>
      <c r="J33" s="14" t="s">
        <v>15</v>
      </c>
      <c r="K33" s="13">
        <v>18</v>
      </c>
      <c r="L33" s="13">
        <v>3</v>
      </c>
      <c r="M33" s="22">
        <f>+G33+E33+I33+K33</f>
        <v>70</v>
      </c>
      <c r="N33" s="26" t="s">
        <v>12</v>
      </c>
    </row>
    <row r="34" spans="1:14" ht="15">
      <c r="A34" s="35">
        <v>7</v>
      </c>
      <c r="B34" s="8">
        <v>3</v>
      </c>
      <c r="C34" s="9" t="s">
        <v>43</v>
      </c>
      <c r="D34" s="8" t="s">
        <v>52</v>
      </c>
      <c r="E34" s="14">
        <v>6</v>
      </c>
      <c r="F34" s="14" t="s">
        <v>10</v>
      </c>
      <c r="G34" s="14"/>
      <c r="H34" s="14"/>
      <c r="I34" s="14"/>
      <c r="J34" s="14"/>
      <c r="K34" s="14"/>
      <c r="L34" s="14"/>
      <c r="M34" s="22">
        <f>+E34</f>
        <v>6</v>
      </c>
      <c r="N34" s="26" t="s">
        <v>39</v>
      </c>
    </row>
    <row r="35" spans="1:14" ht="15">
      <c r="A35" s="79">
        <v>8</v>
      </c>
      <c r="B35" s="80">
        <v>95</v>
      </c>
      <c r="C35" s="81" t="s">
        <v>90</v>
      </c>
      <c r="D35" s="80"/>
      <c r="E35" s="14"/>
      <c r="F35" s="14"/>
      <c r="G35" s="14"/>
      <c r="H35" s="14"/>
      <c r="I35" s="14"/>
      <c r="J35" s="14"/>
      <c r="K35" s="82">
        <v>18</v>
      </c>
      <c r="L35" s="82">
        <v>2</v>
      </c>
      <c r="M35" s="83">
        <f>+K35</f>
        <v>18</v>
      </c>
      <c r="N35" s="84" t="s">
        <v>10</v>
      </c>
    </row>
    <row r="36" spans="1:14" ht="15">
      <c r="A36" s="35">
        <v>9</v>
      </c>
      <c r="B36" s="80">
        <v>25</v>
      </c>
      <c r="C36" s="81" t="s">
        <v>76</v>
      </c>
      <c r="D36" s="80"/>
      <c r="E36" s="14"/>
      <c r="F36" s="14"/>
      <c r="G36" s="14"/>
      <c r="H36" s="14"/>
      <c r="I36" s="14"/>
      <c r="J36" s="14"/>
      <c r="K36" s="82">
        <v>10</v>
      </c>
      <c r="L36" s="82">
        <v>6</v>
      </c>
      <c r="M36" s="83">
        <f>+K36</f>
        <v>10</v>
      </c>
      <c r="N36" s="84" t="s">
        <v>2</v>
      </c>
    </row>
    <row r="37" spans="1:14" ht="15">
      <c r="A37" s="35">
        <v>10</v>
      </c>
      <c r="B37" s="80">
        <v>33</v>
      </c>
      <c r="C37" s="81" t="s">
        <v>77</v>
      </c>
      <c r="D37" s="80"/>
      <c r="E37" s="14"/>
      <c r="F37" s="14"/>
      <c r="G37" s="14"/>
      <c r="H37" s="14"/>
      <c r="I37" s="14"/>
      <c r="J37" s="14"/>
      <c r="K37" s="82" t="s">
        <v>56</v>
      </c>
      <c r="L37" s="82" t="s">
        <v>56</v>
      </c>
      <c r="M37" s="83" t="s">
        <v>56</v>
      </c>
      <c r="N37" s="84" t="s">
        <v>56</v>
      </c>
    </row>
    <row r="38" spans="1:14" ht="15">
      <c r="A38" s="35">
        <v>11</v>
      </c>
      <c r="B38" s="80">
        <v>35</v>
      </c>
      <c r="C38" s="81" t="s">
        <v>78</v>
      </c>
      <c r="D38" s="80"/>
      <c r="E38" s="14"/>
      <c r="F38" s="14"/>
      <c r="G38" s="14"/>
      <c r="H38" s="14"/>
      <c r="I38" s="14"/>
      <c r="J38" s="14"/>
      <c r="K38" s="82" t="s">
        <v>56</v>
      </c>
      <c r="L38" s="82" t="s">
        <v>56</v>
      </c>
      <c r="M38" s="83" t="s">
        <v>56</v>
      </c>
      <c r="N38" s="84" t="s">
        <v>56</v>
      </c>
    </row>
    <row r="39" spans="1:14" ht="15">
      <c r="A39" s="85">
        <v>12</v>
      </c>
      <c r="B39" s="80">
        <v>216</v>
      </c>
      <c r="C39" s="81" t="s">
        <v>91</v>
      </c>
      <c r="D39" s="80"/>
      <c r="E39" s="14"/>
      <c r="F39" s="14"/>
      <c r="G39" s="14"/>
      <c r="H39" s="14"/>
      <c r="I39" s="14"/>
      <c r="J39" s="14"/>
      <c r="K39" s="82">
        <v>7</v>
      </c>
      <c r="L39" s="82">
        <v>7</v>
      </c>
      <c r="M39" s="83">
        <f>+K39</f>
        <v>7</v>
      </c>
      <c r="N39" s="84" t="s">
        <v>18</v>
      </c>
    </row>
    <row r="40" spans="1:14" ht="15.75" thickBot="1">
      <c r="A40" s="27">
        <v>13</v>
      </c>
      <c r="B40" s="28">
        <v>27</v>
      </c>
      <c r="C40" s="36" t="s">
        <v>75</v>
      </c>
      <c r="D40" s="36"/>
      <c r="E40" s="29"/>
      <c r="F40" s="29"/>
      <c r="G40" s="29"/>
      <c r="H40" s="29"/>
      <c r="I40" s="29"/>
      <c r="J40" s="29"/>
      <c r="K40" s="29">
        <v>11</v>
      </c>
      <c r="L40" s="29">
        <v>5</v>
      </c>
      <c r="M40" s="31">
        <f>+K40</f>
        <v>11</v>
      </c>
      <c r="N40" s="32" t="s">
        <v>16</v>
      </c>
    </row>
    <row r="41" spans="1:14" ht="14.25">
      <c r="A41" s="10"/>
      <c r="B41" s="10"/>
      <c r="C41" s="10"/>
      <c r="D41" s="10"/>
      <c r="E41" s="19"/>
      <c r="F41" s="19"/>
      <c r="G41" s="19"/>
      <c r="H41" s="19"/>
      <c r="I41" s="19"/>
      <c r="J41" s="20"/>
      <c r="K41" s="20"/>
      <c r="L41" s="20"/>
      <c r="M41" s="18"/>
      <c r="N41" s="18"/>
    </row>
    <row r="42" spans="1:14" ht="16.5" thickBot="1">
      <c r="A42" s="11"/>
      <c r="B42" s="11"/>
      <c r="C42" s="24" t="s">
        <v>96</v>
      </c>
      <c r="D42" s="11"/>
      <c r="E42" s="19"/>
      <c r="F42" s="19"/>
      <c r="G42" s="19"/>
      <c r="H42" s="19"/>
      <c r="I42" s="19"/>
      <c r="J42" s="20"/>
      <c r="K42" s="20"/>
      <c r="L42" s="20"/>
      <c r="M42" s="18"/>
      <c r="N42" s="18"/>
    </row>
    <row r="43" spans="1:14" ht="15">
      <c r="A43" s="47" t="s">
        <v>47</v>
      </c>
      <c r="B43" s="49" t="s">
        <v>66</v>
      </c>
      <c r="C43" s="49" t="s">
        <v>0</v>
      </c>
      <c r="D43" s="49" t="s">
        <v>48</v>
      </c>
      <c r="E43" s="46" t="s">
        <v>31</v>
      </c>
      <c r="F43" s="46"/>
      <c r="G43" s="46" t="s">
        <v>32</v>
      </c>
      <c r="H43" s="46"/>
      <c r="I43" s="46" t="s">
        <v>33</v>
      </c>
      <c r="J43" s="46"/>
      <c r="K43" s="46" t="s">
        <v>34</v>
      </c>
      <c r="L43" s="46"/>
      <c r="M43" s="44" t="s">
        <v>69</v>
      </c>
      <c r="N43" s="45"/>
    </row>
    <row r="44" spans="1:14" ht="15">
      <c r="A44" s="48"/>
      <c r="B44" s="50"/>
      <c r="C44" s="50"/>
      <c r="D44" s="50"/>
      <c r="E44" s="16" t="s">
        <v>35</v>
      </c>
      <c r="F44" s="16" t="s">
        <v>1</v>
      </c>
      <c r="G44" s="16" t="s">
        <v>35</v>
      </c>
      <c r="H44" s="16" t="s">
        <v>1</v>
      </c>
      <c r="I44" s="16" t="s">
        <v>35</v>
      </c>
      <c r="J44" s="16" t="s">
        <v>1</v>
      </c>
      <c r="K44" s="16" t="s">
        <v>35</v>
      </c>
      <c r="L44" s="16" t="s">
        <v>1</v>
      </c>
      <c r="M44" s="22" t="s">
        <v>35</v>
      </c>
      <c r="N44" s="26" t="s">
        <v>1</v>
      </c>
    </row>
    <row r="45" spans="1:15" ht="15">
      <c r="A45" s="35">
        <v>1</v>
      </c>
      <c r="B45" s="8">
        <v>4</v>
      </c>
      <c r="C45" s="25" t="s">
        <v>19</v>
      </c>
      <c r="D45" s="12" t="s">
        <v>51</v>
      </c>
      <c r="E45" s="14">
        <v>12</v>
      </c>
      <c r="F45" s="14" t="s">
        <v>14</v>
      </c>
      <c r="G45" s="14">
        <v>24</v>
      </c>
      <c r="H45" s="14" t="s">
        <v>6</v>
      </c>
      <c r="I45" s="13">
        <v>20</v>
      </c>
      <c r="J45" s="14" t="s">
        <v>12</v>
      </c>
      <c r="K45" s="13">
        <v>22</v>
      </c>
      <c r="L45" s="13">
        <v>1</v>
      </c>
      <c r="M45" s="22">
        <f>+E45+G45+I45+K45</f>
        <v>78</v>
      </c>
      <c r="N45" s="26" t="s">
        <v>6</v>
      </c>
      <c r="O45" s="10"/>
    </row>
    <row r="46" spans="1:15" ht="15">
      <c r="A46" s="35">
        <v>2</v>
      </c>
      <c r="B46" s="8">
        <v>44</v>
      </c>
      <c r="C46" s="33" t="s">
        <v>20</v>
      </c>
      <c r="D46" s="21" t="s">
        <v>51</v>
      </c>
      <c r="E46" s="14"/>
      <c r="F46" s="14"/>
      <c r="G46" s="14" t="s">
        <v>56</v>
      </c>
      <c r="H46" s="14" t="s">
        <v>56</v>
      </c>
      <c r="I46" s="13"/>
      <c r="J46" s="14"/>
      <c r="K46" s="13"/>
      <c r="L46" s="13"/>
      <c r="M46" s="22" t="s">
        <v>56</v>
      </c>
      <c r="N46" s="26" t="s">
        <v>56</v>
      </c>
      <c r="O46" s="10"/>
    </row>
    <row r="47" spans="1:15" ht="15">
      <c r="A47" s="35">
        <v>3</v>
      </c>
      <c r="B47" s="8">
        <v>13</v>
      </c>
      <c r="C47" s="33" t="s">
        <v>21</v>
      </c>
      <c r="D47" s="21"/>
      <c r="E47" s="14"/>
      <c r="F47" s="14"/>
      <c r="G47" s="14">
        <v>15</v>
      </c>
      <c r="H47" s="14" t="s">
        <v>15</v>
      </c>
      <c r="I47" s="13">
        <v>4</v>
      </c>
      <c r="J47" s="14" t="s">
        <v>16</v>
      </c>
      <c r="K47" s="13">
        <v>5</v>
      </c>
      <c r="L47" s="13">
        <v>6</v>
      </c>
      <c r="M47" s="22">
        <f aca="true" t="shared" si="0" ref="M47:M59">+E47+G47+I47+K47</f>
        <v>24</v>
      </c>
      <c r="N47" s="26" t="s">
        <v>10</v>
      </c>
      <c r="O47" s="10"/>
    </row>
    <row r="48" spans="1:15" ht="15">
      <c r="A48" s="35">
        <v>4</v>
      </c>
      <c r="B48" s="8">
        <v>58</v>
      </c>
      <c r="C48" s="25" t="s">
        <v>22</v>
      </c>
      <c r="D48" s="12"/>
      <c r="E48" s="14"/>
      <c r="F48" s="14"/>
      <c r="G48" s="14">
        <v>17</v>
      </c>
      <c r="H48" s="14" t="s">
        <v>14</v>
      </c>
      <c r="I48" s="13">
        <v>0</v>
      </c>
      <c r="J48" s="14"/>
      <c r="K48" s="13"/>
      <c r="L48" s="13"/>
      <c r="M48" s="22">
        <f t="shared" si="0"/>
        <v>17</v>
      </c>
      <c r="N48" s="26" t="s">
        <v>4</v>
      </c>
      <c r="O48" s="10"/>
    </row>
    <row r="49" spans="1:15" ht="15">
      <c r="A49" s="35">
        <v>5</v>
      </c>
      <c r="B49" s="8">
        <v>123</v>
      </c>
      <c r="C49" s="34" t="s">
        <v>23</v>
      </c>
      <c r="D49" s="21" t="s">
        <v>53</v>
      </c>
      <c r="E49" s="14">
        <v>20</v>
      </c>
      <c r="F49" s="14" t="s">
        <v>6</v>
      </c>
      <c r="G49" s="14">
        <v>6</v>
      </c>
      <c r="H49" s="14" t="s">
        <v>10</v>
      </c>
      <c r="I49" s="13">
        <v>20</v>
      </c>
      <c r="J49" s="14" t="s">
        <v>6</v>
      </c>
      <c r="K49" s="13">
        <v>16</v>
      </c>
      <c r="L49" s="13">
        <v>3</v>
      </c>
      <c r="M49" s="22">
        <f t="shared" si="0"/>
        <v>62</v>
      </c>
      <c r="N49" s="26" t="s">
        <v>12</v>
      </c>
      <c r="O49" s="10"/>
    </row>
    <row r="50" spans="1:15" ht="15">
      <c r="A50" s="35">
        <v>6</v>
      </c>
      <c r="B50" s="8">
        <v>21</v>
      </c>
      <c r="C50" s="34" t="s">
        <v>24</v>
      </c>
      <c r="D50" s="21"/>
      <c r="E50" s="14"/>
      <c r="F50" s="14"/>
      <c r="G50" s="14">
        <v>18</v>
      </c>
      <c r="H50" s="14" t="s">
        <v>12</v>
      </c>
      <c r="I50" s="13"/>
      <c r="J50" s="14"/>
      <c r="K50" s="13"/>
      <c r="L50" s="13"/>
      <c r="M50" s="22">
        <f t="shared" si="0"/>
        <v>18</v>
      </c>
      <c r="N50" s="26" t="s">
        <v>16</v>
      </c>
      <c r="O50" s="10"/>
    </row>
    <row r="51" spans="1:15" ht="15">
      <c r="A51" s="35">
        <v>7</v>
      </c>
      <c r="B51" s="8">
        <v>218</v>
      </c>
      <c r="C51" s="9" t="s">
        <v>44</v>
      </c>
      <c r="D51" s="8"/>
      <c r="E51" s="14">
        <v>20</v>
      </c>
      <c r="F51" s="14" t="s">
        <v>12</v>
      </c>
      <c r="G51" s="15"/>
      <c r="H51" s="15"/>
      <c r="I51" s="14"/>
      <c r="J51" s="14"/>
      <c r="K51" s="14">
        <v>6</v>
      </c>
      <c r="L51" s="14">
        <v>5</v>
      </c>
      <c r="M51" s="22">
        <f>+E51+G51+I51+K51</f>
        <v>26</v>
      </c>
      <c r="N51" s="26" t="s">
        <v>14</v>
      </c>
      <c r="O51" s="10"/>
    </row>
    <row r="52" spans="1:15" ht="15">
      <c r="A52" s="35">
        <v>8</v>
      </c>
      <c r="B52" s="8">
        <v>11</v>
      </c>
      <c r="C52" s="9" t="s">
        <v>45</v>
      </c>
      <c r="D52" s="8"/>
      <c r="E52" s="14">
        <v>8</v>
      </c>
      <c r="F52" s="14" t="s">
        <v>15</v>
      </c>
      <c r="G52" s="15"/>
      <c r="H52" s="15"/>
      <c r="I52" s="14">
        <v>13</v>
      </c>
      <c r="J52" s="14" t="s">
        <v>15</v>
      </c>
      <c r="K52" s="14">
        <v>4</v>
      </c>
      <c r="L52" s="14">
        <v>7</v>
      </c>
      <c r="M52" s="22">
        <f t="shared" si="0"/>
        <v>25</v>
      </c>
      <c r="N52" s="26" t="s">
        <v>15</v>
      </c>
      <c r="O52" s="10"/>
    </row>
    <row r="53" spans="1:15" ht="15">
      <c r="A53" s="35">
        <v>9</v>
      </c>
      <c r="B53" s="8">
        <v>77</v>
      </c>
      <c r="C53" s="9" t="s">
        <v>61</v>
      </c>
      <c r="D53" s="9"/>
      <c r="E53" s="15"/>
      <c r="F53" s="15"/>
      <c r="G53" s="15"/>
      <c r="H53" s="15"/>
      <c r="I53" s="14">
        <v>12</v>
      </c>
      <c r="J53" s="14" t="s">
        <v>8</v>
      </c>
      <c r="K53" s="14"/>
      <c r="L53" s="14"/>
      <c r="M53" s="22">
        <f t="shared" si="0"/>
        <v>12</v>
      </c>
      <c r="N53" s="26" t="s">
        <v>42</v>
      </c>
      <c r="O53" s="10"/>
    </row>
    <row r="54" spans="1:14" ht="15">
      <c r="A54" s="35">
        <v>10</v>
      </c>
      <c r="B54" s="8">
        <v>223</v>
      </c>
      <c r="C54" s="9" t="s">
        <v>57</v>
      </c>
      <c r="D54" s="9"/>
      <c r="E54" s="15"/>
      <c r="F54" s="15"/>
      <c r="G54" s="15"/>
      <c r="H54" s="15"/>
      <c r="I54" s="14">
        <v>14</v>
      </c>
      <c r="J54" s="14" t="s">
        <v>14</v>
      </c>
      <c r="K54" s="14"/>
      <c r="L54" s="14"/>
      <c r="M54" s="22">
        <f t="shared" si="0"/>
        <v>14</v>
      </c>
      <c r="N54" s="26" t="s">
        <v>2</v>
      </c>
    </row>
    <row r="55" spans="1:14" ht="15">
      <c r="A55" s="35">
        <v>11</v>
      </c>
      <c r="B55" s="8">
        <v>5</v>
      </c>
      <c r="C55" s="9" t="s">
        <v>58</v>
      </c>
      <c r="D55" s="9"/>
      <c r="E55" s="15"/>
      <c r="F55" s="15"/>
      <c r="G55" s="15"/>
      <c r="H55" s="15"/>
      <c r="I55" s="14">
        <v>12</v>
      </c>
      <c r="J55" s="14" t="s">
        <v>10</v>
      </c>
      <c r="K55" s="14"/>
      <c r="L55" s="14"/>
      <c r="M55" s="22">
        <f>+E55+G55+I55+K55</f>
        <v>12</v>
      </c>
      <c r="N55" s="26" t="s">
        <v>39</v>
      </c>
    </row>
    <row r="56" spans="1:14" ht="15">
      <c r="A56" s="86">
        <v>12</v>
      </c>
      <c r="B56" s="87">
        <v>8</v>
      </c>
      <c r="C56" s="88" t="s">
        <v>70</v>
      </c>
      <c r="D56" s="88"/>
      <c r="E56" s="89"/>
      <c r="F56" s="89"/>
      <c r="G56" s="89"/>
      <c r="H56" s="89"/>
      <c r="I56" s="90"/>
      <c r="J56" s="90"/>
      <c r="K56" s="90">
        <v>14</v>
      </c>
      <c r="L56" s="90">
        <v>4</v>
      </c>
      <c r="M56" s="91">
        <f>+K56</f>
        <v>14</v>
      </c>
      <c r="N56" s="92" t="s">
        <v>18</v>
      </c>
    </row>
    <row r="57" spans="1:14" ht="15">
      <c r="A57" s="35">
        <v>13</v>
      </c>
      <c r="B57" s="8">
        <v>145</v>
      </c>
      <c r="C57" s="9" t="s">
        <v>92</v>
      </c>
      <c r="D57" s="9"/>
      <c r="E57" s="15"/>
      <c r="F57" s="15"/>
      <c r="G57" s="15"/>
      <c r="H57" s="15"/>
      <c r="I57" s="14"/>
      <c r="J57" s="14"/>
      <c r="K57" s="14">
        <v>22</v>
      </c>
      <c r="L57" s="14">
        <v>2</v>
      </c>
      <c r="M57" s="22">
        <f>+K57</f>
        <v>22</v>
      </c>
      <c r="N57" s="26" t="s">
        <v>8</v>
      </c>
    </row>
    <row r="58" spans="1:14" ht="15.75" thickBot="1">
      <c r="A58" s="27">
        <v>14</v>
      </c>
      <c r="B58" s="28">
        <v>10</v>
      </c>
      <c r="C58" s="36" t="s">
        <v>72</v>
      </c>
      <c r="D58" s="36"/>
      <c r="E58" s="37"/>
      <c r="F58" s="37"/>
      <c r="G58" s="37"/>
      <c r="H58" s="37"/>
      <c r="I58" s="29"/>
      <c r="J58" s="29"/>
      <c r="K58" s="29" t="s">
        <v>56</v>
      </c>
      <c r="L58" s="29" t="s">
        <v>56</v>
      </c>
      <c r="M58" s="31" t="s">
        <v>56</v>
      </c>
      <c r="N58" s="32" t="s">
        <v>56</v>
      </c>
    </row>
  </sheetData>
  <mergeCells count="28">
    <mergeCell ref="C2:I2"/>
    <mergeCell ref="E6:F6"/>
    <mergeCell ref="G6:H6"/>
    <mergeCell ref="I6:J6"/>
    <mergeCell ref="M6:N6"/>
    <mergeCell ref="E26:F26"/>
    <mergeCell ref="G26:H26"/>
    <mergeCell ref="I26:J26"/>
    <mergeCell ref="K26:L26"/>
    <mergeCell ref="M26:N26"/>
    <mergeCell ref="G43:H43"/>
    <mergeCell ref="I43:J43"/>
    <mergeCell ref="K43:L43"/>
    <mergeCell ref="K6:L6"/>
    <mergeCell ref="M43:N43"/>
    <mergeCell ref="A26:A27"/>
    <mergeCell ref="B26:B27"/>
    <mergeCell ref="C26:C27"/>
    <mergeCell ref="C43:C44"/>
    <mergeCell ref="B43:B44"/>
    <mergeCell ref="A43:A44"/>
    <mergeCell ref="D26:D27"/>
    <mergeCell ref="D43:D44"/>
    <mergeCell ref="E43:F43"/>
    <mergeCell ref="A6:A7"/>
    <mergeCell ref="B6:B7"/>
    <mergeCell ref="C6:C7"/>
    <mergeCell ref="D6:D7"/>
  </mergeCells>
  <printOptions/>
  <pageMargins left="0.25" right="0.19" top="0.32" bottom="0.25" header="0.17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Agro</cp:lastModifiedBy>
  <cp:lastPrinted>2009-11-23T05:42:41Z</cp:lastPrinted>
  <dcterms:created xsi:type="dcterms:W3CDTF">1996-10-14T23:33:28Z</dcterms:created>
  <dcterms:modified xsi:type="dcterms:W3CDTF">2009-11-23T07:01:09Z</dcterms:modified>
  <cp:category/>
  <cp:version/>
  <cp:contentType/>
  <cp:contentStatus/>
</cp:coreProperties>
</file>